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57" i="1" l="1"/>
  <c r="H196" i="1"/>
  <c r="F196" i="1"/>
  <c r="J196" i="1"/>
  <c r="L196" i="1"/>
  <c r="I196" i="1"/>
  <c r="G196" i="1"/>
</calcChain>
</file>

<file path=xl/sharedStrings.xml><?xml version="1.0" encoding="utf-8"?>
<sst xmlns="http://schemas.openxmlformats.org/spreadsheetml/2006/main" count="282" uniqueCount="103">
  <si>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</si>
  <si>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</si>
  <si>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</si>
  <si>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</si>
  <si>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</si>
  <si>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</si>
  <si>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</si>
  <si>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</si>
  <si>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</si>
  <si>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</si>
  <si>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</si>
  <si>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</si>
  <si>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</si>
  <si>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</si>
  <si>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</si>
  <si>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</si>
  <si>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</si>
  <si>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</si>
  <si>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</si>
  <si>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</si>
  <si>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</si>
  <si>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</si>
  <si>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</si>
  <si>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</si>
  <si>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</si>
  <si>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</si>
  <si>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</si>
  <si>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</si>
  <si>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</si>
  <si>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</si>
  <si>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</si>
  <si>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</si>
  <si>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</si>
  <si>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</si>
  <si>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</si>
  <si>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</si>
  <si>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</si>
  <si>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</si>
  <si>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</si>
  <si>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Первомайская СОШ № 5</t>
  </si>
  <si>
    <t xml:space="preserve">Директор </t>
  </si>
  <si>
    <t>Мальцева Н.В.</t>
  </si>
  <si>
    <t>Чай с сахаром</t>
  </si>
  <si>
    <t>Хлеб пшеничный</t>
  </si>
  <si>
    <t>ттк7117</t>
  </si>
  <si>
    <t>Макаронные изделия отварные</t>
  </si>
  <si>
    <t>Картофельное пюре</t>
  </si>
  <si>
    <t>Батончик шоколадный</t>
  </si>
  <si>
    <t>ттк17117</t>
  </si>
  <si>
    <t xml:space="preserve">салат из белокочанной капусты </t>
  </si>
  <si>
    <t>Плов из мяса говядины</t>
  </si>
  <si>
    <t>Чай с лимоном и сахаром</t>
  </si>
  <si>
    <t>Каша молочная "Дружба"</t>
  </si>
  <si>
    <t>54/16к</t>
  </si>
  <si>
    <t>54/3гн</t>
  </si>
  <si>
    <t>Фрукты в ассортименте</t>
  </si>
  <si>
    <t>Пшеничный</t>
  </si>
  <si>
    <t>ттк847</t>
  </si>
  <si>
    <t>Птица тушеная с морковью</t>
  </si>
  <si>
    <t>54/25м</t>
  </si>
  <si>
    <t>541г</t>
  </si>
  <si>
    <t>Кисель из свежих ягод</t>
  </si>
  <si>
    <t>54/24хн</t>
  </si>
  <si>
    <t>Маринад овощной со свеклой</t>
  </si>
  <si>
    <t>54/22з</t>
  </si>
  <si>
    <t>Тефтели из говядины (2 категория)</t>
  </si>
  <si>
    <t>54/16м</t>
  </si>
  <si>
    <t>Гарнир гречка</t>
  </si>
  <si>
    <t>54/4г</t>
  </si>
  <si>
    <t>Напиток из шиповника</t>
  </si>
  <si>
    <t>54/13хи</t>
  </si>
  <si>
    <t>Закуска</t>
  </si>
  <si>
    <t>54/8з</t>
  </si>
  <si>
    <t>Печень по - строгоновски</t>
  </si>
  <si>
    <t>54/18м</t>
  </si>
  <si>
    <t>Напиток освежающий</t>
  </si>
  <si>
    <t>54/33хн</t>
  </si>
  <si>
    <t>54/11г</t>
  </si>
  <si>
    <t>54/11м</t>
  </si>
  <si>
    <t>54/2гн</t>
  </si>
  <si>
    <t>Котлета из говядины соус белый осн.</t>
  </si>
  <si>
    <t>54/4м</t>
  </si>
  <si>
    <t>Напиток из апельсин</t>
  </si>
  <si>
    <t>Огурец в нарезке</t>
  </si>
  <si>
    <t>54/2з</t>
  </si>
  <si>
    <t>Запеканка из творога со сгущенным молоком</t>
  </si>
  <si>
    <t>54/1т</t>
  </si>
  <si>
    <t>Десерт</t>
  </si>
  <si>
    <t>Винегрет овощной из свеклы</t>
  </si>
  <si>
    <t>54/16з</t>
  </si>
  <si>
    <t>Котлета из птицы                                                                 соус красный осн.</t>
  </si>
  <si>
    <t>54/5м        54-з соус</t>
  </si>
  <si>
    <t>Компот из сухофруктов</t>
  </si>
  <si>
    <t>54/35хн.</t>
  </si>
  <si>
    <t>Рыба тушеная с овощами</t>
  </si>
  <si>
    <t>54/11р</t>
  </si>
  <si>
    <t>Гарнир рис</t>
  </si>
  <si>
    <t>54/7г</t>
  </si>
  <si>
    <t>Салат из белокачанной капусты</t>
  </si>
  <si>
    <t>Жаркое по-домашнему с курицей</t>
  </si>
  <si>
    <t>54/28м</t>
  </si>
  <si>
    <t>Маринад овощной из моркови</t>
  </si>
  <si>
    <t>54/23з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</si>
</sst>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90" zoomScaleNormal="100" zoomScaleSheetLayoutView="9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K167" sqref="K16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200</v>
      </c>
      <c r="G6" s="40">
        <v>5</v>
      </c>
      <c r="H6" s="40">
        <v>5.8</v>
      </c>
      <c r="I6" s="40">
        <v>24.1</v>
      </c>
      <c r="J6" s="40">
        <v>269.89999999999998</v>
      </c>
      <c r="K6" s="41" t="s">
        <v>53</v>
      </c>
      <c r="L6" s="40">
        <v>49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>
        <v>200</v>
      </c>
      <c r="G8" s="43">
        <v>0.3</v>
      </c>
      <c r="H8" s="43">
        <v>0</v>
      </c>
      <c r="I8" s="43">
        <v>6.7</v>
      </c>
      <c r="J8" s="43">
        <v>97.2</v>
      </c>
      <c r="K8" s="44" t="s">
        <v>54</v>
      </c>
      <c r="L8" s="43">
        <v>12</v>
      </c>
    </row>
    <row r="9" spans="1:12" ht="15" x14ac:dyDescent="0.25">
      <c r="A9" s="23"/>
      <c r="B9" s="15"/>
      <c r="C9" s="11"/>
      <c r="D9" s="7" t="s">
        <v>23</v>
      </c>
      <c r="E9" s="42" t="s">
        <v>56</v>
      </c>
      <c r="F9" s="43">
        <v>40</v>
      </c>
      <c r="G9" s="43">
        <v>3</v>
      </c>
      <c r="H9" s="43">
        <v>0.3</v>
      </c>
      <c r="I9" s="43">
        <v>19.7</v>
      </c>
      <c r="J9" s="43">
        <v>39.1</v>
      </c>
      <c r="K9" s="44" t="s">
        <v>44</v>
      </c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42" t="s">
        <v>55</v>
      </c>
      <c r="F10" s="43">
        <v>180</v>
      </c>
      <c r="G10" s="43">
        <v>0.79</v>
      </c>
      <c r="H10" s="43">
        <v>0.4</v>
      </c>
      <c r="I10" s="43">
        <v>14.3</v>
      </c>
      <c r="J10" s="43">
        <v>94.1</v>
      </c>
      <c r="K10" s="43" t="s">
        <v>57</v>
      </c>
      <c r="L10" s="43">
        <v>45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9.09</v>
      </c>
      <c r="H13" s="19">
        <f t="shared" si="0"/>
        <v>6.5</v>
      </c>
      <c r="I13" s="19">
        <f t="shared" si="0"/>
        <v>64.8</v>
      </c>
      <c r="J13" s="19">
        <f t="shared" si="0"/>
        <v>500.29999999999995</v>
      </c>
      <c r="K13" s="25"/>
      <c r="L13" s="19">
        <f t="shared" ref="L13" si="1">SUM(L6:L12)</f>
        <v>110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620</v>
      </c>
      <c r="G24" s="32">
        <f t="shared" ref="G24:J24" si="4">G13+G23</f>
        <v>9.09</v>
      </c>
      <c r="H24" s="32">
        <f t="shared" si="4"/>
        <v>6.5</v>
      </c>
      <c r="I24" s="32">
        <f t="shared" si="4"/>
        <v>64.8</v>
      </c>
      <c r="J24" s="32">
        <f t="shared" si="4"/>
        <v>500.29999999999995</v>
      </c>
      <c r="K24" s="32"/>
      <c r="L24" s="32">
        <f t="shared" ref="L24" si="5">L13+L23</f>
        <v>110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45</v>
      </c>
      <c r="F25" s="43">
        <v>150</v>
      </c>
      <c r="G25" s="43">
        <v>5.4</v>
      </c>
      <c r="H25" s="43">
        <v>4.9000000000000004</v>
      </c>
      <c r="I25" s="43">
        <v>32.799999999999997</v>
      </c>
      <c r="J25" s="43">
        <v>196.8</v>
      </c>
      <c r="K25" s="44" t="s">
        <v>60</v>
      </c>
      <c r="L25" s="43">
        <v>20</v>
      </c>
    </row>
    <row r="26" spans="1:12" ht="15" x14ac:dyDescent="0.25">
      <c r="A26" s="14"/>
      <c r="B26" s="15"/>
      <c r="C26" s="11"/>
      <c r="D26" s="6"/>
      <c r="E26" s="39" t="s">
        <v>58</v>
      </c>
      <c r="F26" s="40">
        <v>110</v>
      </c>
      <c r="G26" s="40">
        <v>14.1</v>
      </c>
      <c r="H26" s="40">
        <v>5.7</v>
      </c>
      <c r="I26" s="40">
        <v>4.4000000000000004</v>
      </c>
      <c r="J26" s="40">
        <v>226.4</v>
      </c>
      <c r="K26" s="41" t="s">
        <v>59</v>
      </c>
      <c r="L26" s="40">
        <v>61</v>
      </c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0.1</v>
      </c>
      <c r="H27" s="43">
        <v>0.1</v>
      </c>
      <c r="I27" s="43">
        <v>14.9</v>
      </c>
      <c r="J27" s="43">
        <v>607</v>
      </c>
      <c r="K27" s="44" t="s">
        <v>62</v>
      </c>
      <c r="L27" s="43">
        <v>25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</v>
      </c>
      <c r="H28" s="43">
        <v>0</v>
      </c>
      <c r="I28" s="43">
        <v>19</v>
      </c>
      <c r="J28" s="43">
        <v>94</v>
      </c>
      <c r="K28" s="44" t="s">
        <v>48</v>
      </c>
      <c r="L28" s="43">
        <v>4</v>
      </c>
    </row>
    <row r="29" spans="1:12" ht="15.75" thickBot="1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22.6</v>
      </c>
      <c r="H32" s="19">
        <f t="shared" ref="H32" si="7">SUM(H25:H31)</f>
        <v>10.700000000000001</v>
      </c>
      <c r="I32" s="19">
        <f t="shared" ref="I32" si="8">SUM(I25:I31)</f>
        <v>71.099999999999994</v>
      </c>
      <c r="J32" s="19">
        <f t="shared" ref="J32:L32" si="9">SUM(J25:J31)</f>
        <v>1124.2</v>
      </c>
      <c r="K32" s="25"/>
      <c r="L32" s="19">
        <f t="shared" si="9"/>
        <v>110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500</v>
      </c>
      <c r="G43" s="32">
        <f t="shared" ref="G43" si="14">G32+G42</f>
        <v>22.6</v>
      </c>
      <c r="H43" s="32">
        <f t="shared" ref="H43" si="15">H32+H42</f>
        <v>10.700000000000001</v>
      </c>
      <c r="I43" s="32">
        <f t="shared" ref="I43" si="16">I32+I42</f>
        <v>71.099999999999994</v>
      </c>
      <c r="J43" s="32">
        <f t="shared" ref="J43:L43" si="17">J32+J42</f>
        <v>1124.2</v>
      </c>
      <c r="K43" s="32"/>
      <c r="L43" s="32">
        <f t="shared" si="17"/>
        <v>110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2" t="s">
        <v>67</v>
      </c>
      <c r="F44" s="55">
        <v>150</v>
      </c>
      <c r="G44" s="43">
        <v>8.3000000000000007</v>
      </c>
      <c r="H44" s="43">
        <v>6.3</v>
      </c>
      <c r="I44" s="43">
        <v>36</v>
      </c>
      <c r="J44" s="43">
        <v>133.1</v>
      </c>
      <c r="K44" s="51" t="s">
        <v>68</v>
      </c>
      <c r="L44" s="43">
        <v>28</v>
      </c>
    </row>
    <row r="45" spans="1:12" ht="15" x14ac:dyDescent="0.25">
      <c r="A45" s="23"/>
      <c r="B45" s="15"/>
      <c r="C45" s="11"/>
      <c r="D45" s="6"/>
      <c r="E45" s="53" t="s">
        <v>65</v>
      </c>
      <c r="F45" s="40">
        <v>110</v>
      </c>
      <c r="G45" s="40">
        <v>8.6999999999999993</v>
      </c>
      <c r="H45" s="40">
        <v>8.8000000000000007</v>
      </c>
      <c r="I45" s="40">
        <v>4.8</v>
      </c>
      <c r="J45" s="40">
        <v>133.1</v>
      </c>
      <c r="K45" s="54" t="s">
        <v>66</v>
      </c>
      <c r="L45" s="40">
        <v>46</v>
      </c>
    </row>
    <row r="46" spans="1:12" ht="15" x14ac:dyDescent="0.25">
      <c r="A46" s="23"/>
      <c r="B46" s="15"/>
      <c r="C46" s="11"/>
      <c r="D46" s="7" t="s">
        <v>22</v>
      </c>
      <c r="E46" s="52" t="s">
        <v>69</v>
      </c>
      <c r="F46" s="43">
        <v>200</v>
      </c>
      <c r="G46" s="43">
        <v>0.6</v>
      </c>
      <c r="H46" s="43">
        <v>0.2</v>
      </c>
      <c r="I46" s="43">
        <v>15.2</v>
      </c>
      <c r="J46" s="43">
        <v>65.3</v>
      </c>
      <c r="K46" s="51" t="s">
        <v>70</v>
      </c>
      <c r="L46" s="43">
        <v>18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3</v>
      </c>
      <c r="H47" s="43">
        <v>0.3</v>
      </c>
      <c r="I47" s="43">
        <v>19.7</v>
      </c>
      <c r="J47" s="43">
        <v>39.1</v>
      </c>
      <c r="K47" s="44" t="s">
        <v>44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52" t="s">
        <v>63</v>
      </c>
      <c r="F49" s="43">
        <v>60</v>
      </c>
      <c r="G49" s="43">
        <v>0.8</v>
      </c>
      <c r="H49" s="43">
        <v>5.3</v>
      </c>
      <c r="I49" s="43">
        <v>5.0999999999999996</v>
      </c>
      <c r="J49" s="43">
        <v>71.8</v>
      </c>
      <c r="K49" s="51" t="s">
        <v>64</v>
      </c>
      <c r="L49" s="43">
        <v>14</v>
      </c>
    </row>
    <row r="50" spans="1:12" ht="15" x14ac:dyDescent="0.25">
      <c r="A50" s="23"/>
      <c r="B50" s="15"/>
      <c r="C50" s="11"/>
      <c r="D50" s="6"/>
      <c r="E50" s="52"/>
      <c r="F50" s="55"/>
      <c r="G50" s="43"/>
      <c r="H50" s="43"/>
      <c r="I50" s="43"/>
      <c r="J50" s="43"/>
      <c r="K50" s="51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21.400000000000002</v>
      </c>
      <c r="H51" s="19">
        <f t="shared" ref="H51" si="19">SUM(H44:H50)</f>
        <v>20.900000000000002</v>
      </c>
      <c r="I51" s="19">
        <f t="shared" ref="I51" si="20">SUM(I44:I50)</f>
        <v>80.8</v>
      </c>
      <c r="J51" s="19">
        <f t="shared" ref="J51:L51" si="21">SUM(J44:J50)</f>
        <v>442.40000000000003</v>
      </c>
      <c r="K51" s="25"/>
      <c r="L51" s="19">
        <f t="shared" si="21"/>
        <v>110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560</v>
      </c>
      <c r="G62" s="32">
        <f t="shared" ref="G62" si="26">G51+G61</f>
        <v>21.400000000000002</v>
      </c>
      <c r="H62" s="32">
        <f t="shared" ref="H62" si="27">H51+H61</f>
        <v>20.900000000000002</v>
      </c>
      <c r="I62" s="32">
        <f t="shared" ref="I62" si="28">I51+I61</f>
        <v>80.8</v>
      </c>
      <c r="J62" s="32">
        <f t="shared" ref="J62:L62" si="29">J51+J61</f>
        <v>442.40000000000003</v>
      </c>
      <c r="K62" s="32"/>
      <c r="L62" s="32">
        <f t="shared" si="29"/>
        <v>110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46</v>
      </c>
      <c r="F63" s="40">
        <v>150</v>
      </c>
      <c r="G63" s="40">
        <v>3.2</v>
      </c>
      <c r="H63" s="40">
        <v>5.2</v>
      </c>
      <c r="I63" s="40">
        <v>19.8</v>
      </c>
      <c r="J63" s="40">
        <v>139.4</v>
      </c>
      <c r="K63" s="54" t="s">
        <v>77</v>
      </c>
      <c r="L63" s="40">
        <v>33</v>
      </c>
    </row>
    <row r="64" spans="1:12" ht="15" x14ac:dyDescent="0.25">
      <c r="A64" s="23"/>
      <c r="B64" s="15"/>
      <c r="C64" s="11"/>
      <c r="D64" s="6"/>
      <c r="E64" s="52" t="s">
        <v>73</v>
      </c>
      <c r="F64" s="55">
        <v>80</v>
      </c>
      <c r="G64" s="43">
        <v>13.4</v>
      </c>
      <c r="H64" s="43">
        <v>12.6</v>
      </c>
      <c r="I64" s="43">
        <v>5.3</v>
      </c>
      <c r="J64" s="43">
        <v>209.2</v>
      </c>
      <c r="K64" s="51" t="s">
        <v>74</v>
      </c>
      <c r="L64" s="43">
        <v>42</v>
      </c>
    </row>
    <row r="65" spans="1:12" ht="15" x14ac:dyDescent="0.25">
      <c r="A65" s="23"/>
      <c r="B65" s="15"/>
      <c r="C65" s="11"/>
      <c r="D65" s="7" t="s">
        <v>22</v>
      </c>
      <c r="E65" s="52" t="s">
        <v>75</v>
      </c>
      <c r="F65" s="43">
        <v>200</v>
      </c>
      <c r="G65" s="43">
        <v>0.2</v>
      </c>
      <c r="H65" s="43">
        <v>0</v>
      </c>
      <c r="I65" s="43">
        <v>8</v>
      </c>
      <c r="J65" s="43">
        <v>33</v>
      </c>
      <c r="K65" s="51" t="s">
        <v>76</v>
      </c>
      <c r="L65" s="43">
        <v>16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</v>
      </c>
      <c r="H66" s="43">
        <v>0</v>
      </c>
      <c r="I66" s="43">
        <v>19</v>
      </c>
      <c r="J66" s="43">
        <v>94</v>
      </c>
      <c r="K66" s="44" t="s">
        <v>44</v>
      </c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71</v>
      </c>
      <c r="E68" s="52" t="s">
        <v>49</v>
      </c>
      <c r="F68" s="43">
        <v>60</v>
      </c>
      <c r="G68" s="43">
        <v>1</v>
      </c>
      <c r="H68" s="43">
        <v>6.1</v>
      </c>
      <c r="I68" s="43">
        <v>5.8</v>
      </c>
      <c r="J68" s="43">
        <v>81.5</v>
      </c>
      <c r="K68" s="51" t="s">
        <v>72</v>
      </c>
      <c r="L68" s="43">
        <v>15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20.8</v>
      </c>
      <c r="H70" s="19">
        <f t="shared" ref="H70" si="31">SUM(H63:H69)</f>
        <v>23.9</v>
      </c>
      <c r="I70" s="19">
        <f t="shared" ref="I70" si="32">SUM(I63:I69)</f>
        <v>57.9</v>
      </c>
      <c r="J70" s="19">
        <f t="shared" ref="J70:L70" si="33">SUM(J63:J69)</f>
        <v>557.1</v>
      </c>
      <c r="K70" s="25"/>
      <c r="L70" s="19">
        <f t="shared" si="33"/>
        <v>110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530</v>
      </c>
      <c r="G81" s="32">
        <f t="shared" ref="G81" si="38">G70+G80</f>
        <v>20.8</v>
      </c>
      <c r="H81" s="32">
        <f t="shared" ref="H81" si="39">H70+H80</f>
        <v>23.9</v>
      </c>
      <c r="I81" s="32">
        <f t="shared" ref="I81" si="40">I70+I80</f>
        <v>57.9</v>
      </c>
      <c r="J81" s="32">
        <f t="shared" ref="J81:L81" si="41">J70+J80</f>
        <v>557.1</v>
      </c>
      <c r="K81" s="32"/>
      <c r="L81" s="32">
        <f t="shared" si="41"/>
        <v>110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50</v>
      </c>
      <c r="F82" s="40">
        <v>230</v>
      </c>
      <c r="G82" s="40">
        <v>15.3</v>
      </c>
      <c r="H82" s="40">
        <v>14.7</v>
      </c>
      <c r="I82" s="40">
        <v>38.6</v>
      </c>
      <c r="J82" s="40">
        <v>348.3</v>
      </c>
      <c r="K82" s="54" t="s">
        <v>78</v>
      </c>
      <c r="L82" s="40">
        <v>71</v>
      </c>
    </row>
    <row r="83" spans="1:12" ht="15" x14ac:dyDescent="0.25">
      <c r="A83" s="23"/>
      <c r="B83" s="15"/>
      <c r="C83" s="11"/>
      <c r="D83" s="6"/>
      <c r="E83" s="52"/>
      <c r="F83" s="43"/>
      <c r="G83" s="43"/>
      <c r="H83" s="43"/>
      <c r="I83" s="43"/>
      <c r="J83" s="43"/>
      <c r="K83" s="51"/>
      <c r="L83" s="43"/>
    </row>
    <row r="84" spans="1:12" ht="15" x14ac:dyDescent="0.25">
      <c r="A84" s="23"/>
      <c r="B84" s="15"/>
      <c r="C84" s="11"/>
      <c r="D84" s="7" t="s">
        <v>22</v>
      </c>
      <c r="E84" s="52" t="s">
        <v>42</v>
      </c>
      <c r="F84" s="43">
        <v>250</v>
      </c>
      <c r="G84" s="43">
        <v>0.2</v>
      </c>
      <c r="H84" s="43">
        <v>0</v>
      </c>
      <c r="I84" s="43">
        <v>6.5</v>
      </c>
      <c r="J84" s="43">
        <v>26.8</v>
      </c>
      <c r="K84" s="51" t="s">
        <v>79</v>
      </c>
      <c r="L84" s="43">
        <v>7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</v>
      </c>
      <c r="H85" s="43">
        <v>0.3</v>
      </c>
      <c r="I85" s="43">
        <v>19.7</v>
      </c>
      <c r="J85" s="43">
        <v>39.1</v>
      </c>
      <c r="K85" s="44" t="s">
        <v>44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52" t="s">
        <v>47</v>
      </c>
      <c r="F87" s="55">
        <v>30</v>
      </c>
      <c r="G87" s="43">
        <v>1.8</v>
      </c>
      <c r="H87" s="43">
        <v>2.2000000000000002</v>
      </c>
      <c r="I87" s="43">
        <v>14.8</v>
      </c>
      <c r="J87" s="43">
        <v>102</v>
      </c>
      <c r="K87" s="44"/>
      <c r="L87" s="43">
        <v>28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20.3</v>
      </c>
      <c r="H89" s="19">
        <f t="shared" ref="H89" si="43">SUM(H82:H88)</f>
        <v>17.2</v>
      </c>
      <c r="I89" s="19">
        <f t="shared" ref="I89" si="44">SUM(I82:I88)</f>
        <v>79.599999999999994</v>
      </c>
      <c r="J89" s="19">
        <f t="shared" ref="J89:L89" si="45">SUM(J82:J88)</f>
        <v>516.20000000000005</v>
      </c>
      <c r="K89" s="25"/>
      <c r="L89" s="19">
        <f t="shared" si="45"/>
        <v>110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550</v>
      </c>
      <c r="G100" s="32">
        <f t="shared" ref="G100" si="50">G89+G99</f>
        <v>20.3</v>
      </c>
      <c r="H100" s="32">
        <f t="shared" ref="H100" si="51">H89+H99</f>
        <v>17.2</v>
      </c>
      <c r="I100" s="32">
        <f t="shared" ref="I100" si="52">I89+I99</f>
        <v>79.599999999999994</v>
      </c>
      <c r="J100" s="32">
        <f t="shared" ref="J100:L100" si="53">J89+J99</f>
        <v>516.20000000000005</v>
      </c>
      <c r="K100" s="32"/>
      <c r="L100" s="32">
        <f t="shared" si="53"/>
        <v>110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67</v>
      </c>
      <c r="F101" s="55">
        <v>150</v>
      </c>
      <c r="G101" s="43">
        <v>8.3000000000000007</v>
      </c>
      <c r="H101" s="43">
        <v>6.3</v>
      </c>
      <c r="I101" s="43">
        <v>36</v>
      </c>
      <c r="J101" s="43">
        <v>233.7</v>
      </c>
      <c r="K101" s="51" t="s">
        <v>68</v>
      </c>
      <c r="L101" s="43">
        <v>28</v>
      </c>
    </row>
    <row r="102" spans="1:12" ht="15" x14ac:dyDescent="0.25">
      <c r="A102" s="23"/>
      <c r="B102" s="15"/>
      <c r="C102" s="11"/>
      <c r="D102" s="6"/>
      <c r="E102" s="53" t="s">
        <v>80</v>
      </c>
      <c r="F102" s="40">
        <v>100</v>
      </c>
      <c r="G102" s="40">
        <v>13.7</v>
      </c>
      <c r="H102" s="40">
        <v>13.1</v>
      </c>
      <c r="I102" s="40">
        <v>12.4</v>
      </c>
      <c r="J102" s="40">
        <v>221.3</v>
      </c>
      <c r="K102" s="54" t="s">
        <v>81</v>
      </c>
      <c r="L102" s="40">
        <v>48</v>
      </c>
    </row>
    <row r="103" spans="1:12" ht="15" x14ac:dyDescent="0.25">
      <c r="A103" s="23"/>
      <c r="B103" s="15"/>
      <c r="C103" s="11"/>
      <c r="D103" s="7" t="s">
        <v>22</v>
      </c>
      <c r="E103" s="52" t="s">
        <v>82</v>
      </c>
      <c r="F103" s="43">
        <v>200</v>
      </c>
      <c r="G103" s="43">
        <v>0.3</v>
      </c>
      <c r="H103" s="43">
        <v>0</v>
      </c>
      <c r="I103" s="43">
        <v>6.7</v>
      </c>
      <c r="J103" s="43">
        <v>27.9</v>
      </c>
      <c r="K103" s="51" t="s">
        <v>76</v>
      </c>
      <c r="L103" s="43">
        <v>16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</v>
      </c>
      <c r="H104" s="43">
        <v>0.3</v>
      </c>
      <c r="I104" s="43">
        <v>19.7</v>
      </c>
      <c r="J104" s="43">
        <v>39.1</v>
      </c>
      <c r="K104" s="44" t="s">
        <v>44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52" t="s">
        <v>83</v>
      </c>
      <c r="F106" s="43">
        <v>60</v>
      </c>
      <c r="G106" s="43">
        <v>0.6</v>
      </c>
      <c r="H106" s="43">
        <v>6.1</v>
      </c>
      <c r="I106" s="43">
        <v>4.3</v>
      </c>
      <c r="J106" s="43">
        <v>74.2</v>
      </c>
      <c r="K106" s="51" t="s">
        <v>84</v>
      </c>
      <c r="L106" s="43">
        <v>14</v>
      </c>
    </row>
    <row r="107" spans="1:12" ht="15" x14ac:dyDescent="0.25">
      <c r="A107" s="23"/>
      <c r="B107" s="15"/>
      <c r="C107" s="11"/>
      <c r="D107" s="6"/>
      <c r="E107" s="52"/>
      <c r="F107" s="55"/>
      <c r="G107" s="43"/>
      <c r="H107" s="43"/>
      <c r="I107" s="43">
        <v>36</v>
      </c>
      <c r="J107" s="43"/>
      <c r="K107" s="51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25.900000000000002</v>
      </c>
      <c r="H108" s="19">
        <f t="shared" si="54"/>
        <v>25.799999999999997</v>
      </c>
      <c r="I108" s="19">
        <f t="shared" si="54"/>
        <v>115.1</v>
      </c>
      <c r="J108" s="19">
        <f t="shared" si="54"/>
        <v>596.20000000000005</v>
      </c>
      <c r="K108" s="25"/>
      <c r="L108" s="19">
        <f t="shared" ref="L108" si="55">SUM(L101:L107)</f>
        <v>110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550</v>
      </c>
      <c r="G119" s="32">
        <f t="shared" ref="G119" si="58">G108+G118</f>
        <v>25.900000000000002</v>
      </c>
      <c r="H119" s="32">
        <f t="shared" ref="H119" si="59">H108+H118</f>
        <v>25.799999999999997</v>
      </c>
      <c r="I119" s="32">
        <f t="shared" ref="I119" si="60">I108+I118</f>
        <v>115.1</v>
      </c>
      <c r="J119" s="32">
        <f t="shared" ref="J119:L119" si="61">J108+J118</f>
        <v>596.20000000000005</v>
      </c>
      <c r="K119" s="32"/>
      <c r="L119" s="32">
        <f t="shared" si="61"/>
        <v>110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85</v>
      </c>
      <c r="F120" s="40">
        <v>220</v>
      </c>
      <c r="G120" s="40">
        <v>29.7</v>
      </c>
      <c r="H120" s="40">
        <v>10.7</v>
      </c>
      <c r="I120" s="40">
        <v>21.7</v>
      </c>
      <c r="J120" s="40">
        <v>301.2</v>
      </c>
      <c r="K120" s="54" t="s">
        <v>86</v>
      </c>
      <c r="L120" s="40">
        <v>84</v>
      </c>
    </row>
    <row r="121" spans="1:12" ht="15" x14ac:dyDescent="0.25">
      <c r="A121" s="14"/>
      <c r="B121" s="15"/>
      <c r="C121" s="11"/>
      <c r="D121" s="6" t="s">
        <v>87</v>
      </c>
      <c r="E121" s="52" t="s">
        <v>87</v>
      </c>
      <c r="F121" s="43">
        <v>30</v>
      </c>
      <c r="G121" s="43">
        <v>1.8</v>
      </c>
      <c r="H121" s="43">
        <v>2.2000000000000002</v>
      </c>
      <c r="I121" s="43">
        <v>14.8</v>
      </c>
      <c r="J121" s="43">
        <v>133</v>
      </c>
      <c r="K121" s="51"/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52" t="s">
        <v>51</v>
      </c>
      <c r="F122" s="43">
        <v>210</v>
      </c>
      <c r="G122" s="43">
        <v>0.3</v>
      </c>
      <c r="H122" s="43">
        <v>0</v>
      </c>
      <c r="I122" s="43">
        <v>6.7</v>
      </c>
      <c r="J122" s="43">
        <v>27.9</v>
      </c>
      <c r="K122" s="44" t="s">
        <v>54</v>
      </c>
      <c r="L122" s="43">
        <v>12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</v>
      </c>
      <c r="H123" s="43">
        <v>0.3</v>
      </c>
      <c r="I123" s="43">
        <v>19.7</v>
      </c>
      <c r="J123" s="43">
        <v>39.1</v>
      </c>
      <c r="K123" s="44" t="s">
        <v>44</v>
      </c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34.799999999999997</v>
      </c>
      <c r="H127" s="19">
        <f t="shared" si="62"/>
        <v>13.2</v>
      </c>
      <c r="I127" s="19">
        <f t="shared" si="62"/>
        <v>62.900000000000006</v>
      </c>
      <c r="J127" s="19">
        <f t="shared" si="62"/>
        <v>501.2</v>
      </c>
      <c r="K127" s="25"/>
      <c r="L127" s="19">
        <f t="shared" ref="L127" si="63">SUM(L120:L126)</f>
        <v>110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500</v>
      </c>
      <c r="G138" s="32">
        <f t="shared" ref="G138" si="66">G127+G137</f>
        <v>34.799999999999997</v>
      </c>
      <c r="H138" s="32">
        <f t="shared" ref="H138" si="67">H127+H137</f>
        <v>13.2</v>
      </c>
      <c r="I138" s="32">
        <f t="shared" ref="I138" si="68">I127+I137</f>
        <v>62.900000000000006</v>
      </c>
      <c r="J138" s="32">
        <f t="shared" ref="J138:L138" si="69">J127+J137</f>
        <v>501.2</v>
      </c>
      <c r="K138" s="32"/>
      <c r="L138" s="32">
        <f t="shared" si="69"/>
        <v>110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45</v>
      </c>
      <c r="F139" s="43">
        <v>150</v>
      </c>
      <c r="G139" s="43">
        <v>5.4</v>
      </c>
      <c r="H139" s="43">
        <v>4.9000000000000004</v>
      </c>
      <c r="I139" s="43">
        <v>32.799999999999997</v>
      </c>
      <c r="J139" s="43">
        <v>196.8</v>
      </c>
      <c r="K139" s="51" t="s">
        <v>60</v>
      </c>
      <c r="L139" s="43">
        <v>20</v>
      </c>
    </row>
    <row r="140" spans="1:12" ht="25.5" x14ac:dyDescent="0.25">
      <c r="A140" s="23"/>
      <c r="B140" s="15"/>
      <c r="C140" s="11"/>
      <c r="D140" s="6"/>
      <c r="E140" s="53" t="s">
        <v>90</v>
      </c>
      <c r="F140" s="40">
        <v>100</v>
      </c>
      <c r="G140" s="40">
        <v>14.4</v>
      </c>
      <c r="H140" s="40">
        <v>3.2</v>
      </c>
      <c r="I140" s="40">
        <v>10.1</v>
      </c>
      <c r="J140" s="40">
        <v>126.4</v>
      </c>
      <c r="K140" s="54" t="s">
        <v>91</v>
      </c>
      <c r="L140" s="40">
        <v>55</v>
      </c>
    </row>
    <row r="141" spans="1:12" ht="15" x14ac:dyDescent="0.25">
      <c r="A141" s="23"/>
      <c r="B141" s="15"/>
      <c r="C141" s="11"/>
      <c r="D141" s="7" t="s">
        <v>22</v>
      </c>
      <c r="E141" s="52" t="s">
        <v>92</v>
      </c>
      <c r="F141" s="43">
        <v>200</v>
      </c>
      <c r="G141" s="43">
        <v>0.4</v>
      </c>
      <c r="H141" s="43">
        <v>0</v>
      </c>
      <c r="I141" s="43">
        <v>19.8</v>
      </c>
      <c r="J141" s="43">
        <v>80.8</v>
      </c>
      <c r="K141" s="51" t="s">
        <v>93</v>
      </c>
      <c r="L141" s="43">
        <v>16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</v>
      </c>
      <c r="H142" s="43">
        <v>0.3</v>
      </c>
      <c r="I142" s="43">
        <v>19.7</v>
      </c>
      <c r="J142" s="43">
        <v>39.1</v>
      </c>
      <c r="K142" s="44" t="s">
        <v>44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52" t="s">
        <v>88</v>
      </c>
      <c r="F144" s="43">
        <v>60</v>
      </c>
      <c r="G144" s="43">
        <v>0.6</v>
      </c>
      <c r="H144" s="43">
        <v>5.3</v>
      </c>
      <c r="I144" s="43">
        <v>4.0999999999999996</v>
      </c>
      <c r="J144" s="43">
        <v>67.099999999999994</v>
      </c>
      <c r="K144" s="51" t="s">
        <v>89</v>
      </c>
      <c r="L144" s="43">
        <v>15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23.8</v>
      </c>
      <c r="H146" s="19">
        <f t="shared" si="70"/>
        <v>13.700000000000003</v>
      </c>
      <c r="I146" s="19">
        <f t="shared" si="70"/>
        <v>86.5</v>
      </c>
      <c r="J146" s="19">
        <f t="shared" si="70"/>
        <v>510.20000000000005</v>
      </c>
      <c r="K146" s="25"/>
      <c r="L146" s="19">
        <f t="shared" ref="L146" si="71">SUM(L139:L145)</f>
        <v>110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2"/>
      <c r="F148" s="43"/>
      <c r="G148" s="43"/>
      <c r="H148" s="43"/>
      <c r="I148" s="43"/>
      <c r="J148" s="43"/>
      <c r="K148" s="51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550</v>
      </c>
      <c r="G157" s="32">
        <f t="shared" ref="G157" si="74">G146+G156</f>
        <v>23.8</v>
      </c>
      <c r="H157" s="32">
        <f t="shared" ref="H157" si="75">H146+H156</f>
        <v>13.700000000000003</v>
      </c>
      <c r="I157" s="32">
        <f t="shared" ref="I157" si="76">I146+I156</f>
        <v>86.5</v>
      </c>
      <c r="J157" s="32">
        <f t="shared" ref="J157:L157" si="77">J146+J156</f>
        <v>510.20000000000005</v>
      </c>
      <c r="K157" s="32"/>
      <c r="L157" s="32">
        <f t="shared" si="77"/>
        <v>110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96</v>
      </c>
      <c r="F158" s="43">
        <v>150</v>
      </c>
      <c r="G158" s="43">
        <v>3.5</v>
      </c>
      <c r="H158" s="43">
        <v>4.8</v>
      </c>
      <c r="I158" s="43">
        <v>35</v>
      </c>
      <c r="J158" s="43">
        <v>196.9</v>
      </c>
      <c r="K158" s="51" t="s">
        <v>97</v>
      </c>
      <c r="L158" s="43">
        <v>29</v>
      </c>
    </row>
    <row r="159" spans="1:12" ht="15" x14ac:dyDescent="0.25">
      <c r="A159" s="23"/>
      <c r="B159" s="15"/>
      <c r="C159" s="11"/>
      <c r="D159" s="6"/>
      <c r="E159" s="39" t="s">
        <v>94</v>
      </c>
      <c r="F159" s="40">
        <v>80</v>
      </c>
      <c r="G159" s="40">
        <v>9.6</v>
      </c>
      <c r="H159" s="40">
        <v>5.2</v>
      </c>
      <c r="I159" s="40">
        <v>4.4000000000000004</v>
      </c>
      <c r="J159" s="40">
        <v>160</v>
      </c>
      <c r="K159" s="41" t="s">
        <v>95</v>
      </c>
      <c r="L159" s="40">
        <v>56</v>
      </c>
    </row>
    <row r="160" spans="1:12" ht="15" x14ac:dyDescent="0.25">
      <c r="A160" s="23"/>
      <c r="B160" s="15"/>
      <c r="C160" s="11"/>
      <c r="D160" s="7" t="s">
        <v>22</v>
      </c>
      <c r="E160" s="52" t="s">
        <v>42</v>
      </c>
      <c r="F160" s="43">
        <v>200</v>
      </c>
      <c r="G160" s="43">
        <v>0.2</v>
      </c>
      <c r="H160" s="43">
        <v>0</v>
      </c>
      <c r="I160" s="43">
        <v>6.5</v>
      </c>
      <c r="J160" s="43">
        <v>26.8</v>
      </c>
      <c r="K160" s="51" t="s">
        <v>79</v>
      </c>
      <c r="L160" s="43">
        <v>7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</v>
      </c>
      <c r="H161" s="43">
        <v>0.3</v>
      </c>
      <c r="I161" s="43">
        <v>19.7</v>
      </c>
      <c r="J161" s="43">
        <v>39.1</v>
      </c>
      <c r="K161" s="44" t="s">
        <v>44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52" t="s">
        <v>98</v>
      </c>
      <c r="F163" s="43">
        <v>60</v>
      </c>
      <c r="G163" s="43">
        <v>1</v>
      </c>
      <c r="H163" s="43">
        <v>6.1</v>
      </c>
      <c r="I163" s="43">
        <v>5.8</v>
      </c>
      <c r="J163" s="43">
        <v>81.5</v>
      </c>
      <c r="K163" s="44" t="s">
        <v>72</v>
      </c>
      <c r="L163" s="43">
        <v>14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17.299999999999997</v>
      </c>
      <c r="H165" s="19">
        <f t="shared" si="78"/>
        <v>16.399999999999999</v>
      </c>
      <c r="I165" s="19">
        <f t="shared" si="78"/>
        <v>71.399999999999991</v>
      </c>
      <c r="J165" s="19">
        <f t="shared" si="78"/>
        <v>504.3</v>
      </c>
      <c r="K165" s="25"/>
      <c r="L165" s="19">
        <f t="shared" ref="L165" si="79">SUM(L158:L164)</f>
        <v>110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2"/>
      <c r="F167" s="43"/>
      <c r="G167" s="43"/>
      <c r="H167" s="43"/>
      <c r="I167" s="43"/>
      <c r="J167" s="43"/>
      <c r="K167" s="51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530</v>
      </c>
      <c r="G176" s="32">
        <f t="shared" ref="G176" si="82">G165+G175</f>
        <v>17.299999999999997</v>
      </c>
      <c r="H176" s="32">
        <f t="shared" ref="H176" si="83">H165+H175</f>
        <v>16.399999999999999</v>
      </c>
      <c r="I176" s="32">
        <f t="shared" ref="I176" si="84">I165+I175</f>
        <v>71.399999999999991</v>
      </c>
      <c r="J176" s="32">
        <f t="shared" ref="J176:L176" si="85">J165+J175</f>
        <v>504.3</v>
      </c>
      <c r="K176" s="32"/>
      <c r="L176" s="32">
        <f t="shared" si="85"/>
        <v>110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99</v>
      </c>
      <c r="F177" s="40">
        <v>200</v>
      </c>
      <c r="G177" s="40">
        <v>24.8</v>
      </c>
      <c r="H177" s="40">
        <v>6.2</v>
      </c>
      <c r="I177" s="40">
        <v>17.600000000000001</v>
      </c>
      <c r="J177" s="40">
        <v>325.7</v>
      </c>
      <c r="K177" s="54" t="s">
        <v>100</v>
      </c>
      <c r="L177" s="40">
        <v>72</v>
      </c>
    </row>
    <row r="178" spans="1:12" ht="15" x14ac:dyDescent="0.25">
      <c r="A178" s="23"/>
      <c r="B178" s="15"/>
      <c r="C178" s="11"/>
      <c r="D178" s="6" t="s">
        <v>26</v>
      </c>
      <c r="E178" s="42" t="s">
        <v>101</v>
      </c>
      <c r="F178" s="43">
        <v>60</v>
      </c>
      <c r="G178" s="43">
        <v>0.8</v>
      </c>
      <c r="H178" s="43">
        <v>5.3</v>
      </c>
      <c r="I178" s="43">
        <v>5.9</v>
      </c>
      <c r="J178" s="43">
        <v>74.7</v>
      </c>
      <c r="K178" s="44" t="s">
        <v>102</v>
      </c>
      <c r="L178" s="43">
        <v>16</v>
      </c>
    </row>
    <row r="179" spans="1:12" ht="15" x14ac:dyDescent="0.25">
      <c r="A179" s="23"/>
      <c r="B179" s="15"/>
      <c r="C179" s="11"/>
      <c r="D179" s="7" t="s">
        <v>22</v>
      </c>
      <c r="E179" s="52" t="s">
        <v>69</v>
      </c>
      <c r="F179" s="43">
        <v>200</v>
      </c>
      <c r="G179" s="43">
        <v>0.6</v>
      </c>
      <c r="H179" s="43">
        <v>0.2</v>
      </c>
      <c r="I179" s="43">
        <v>15.2</v>
      </c>
      <c r="J179" s="43">
        <v>65.3</v>
      </c>
      <c r="K179" s="51" t="s">
        <v>70</v>
      </c>
      <c r="L179" s="43">
        <v>18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</v>
      </c>
      <c r="H180" s="43">
        <v>0.3</v>
      </c>
      <c r="I180" s="43">
        <v>19.7</v>
      </c>
      <c r="J180" s="43">
        <v>39.1</v>
      </c>
      <c r="K180" s="44" t="s">
        <v>44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52"/>
      <c r="F182" s="43"/>
      <c r="G182" s="43"/>
      <c r="H182" s="43"/>
      <c r="I182" s="43"/>
      <c r="J182" s="43"/>
      <c r="K182" s="51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29.200000000000003</v>
      </c>
      <c r="H184" s="19">
        <f t="shared" si="86"/>
        <v>12</v>
      </c>
      <c r="I184" s="19">
        <f t="shared" si="86"/>
        <v>58.400000000000006</v>
      </c>
      <c r="J184" s="19">
        <f t="shared" si="86"/>
        <v>504.8</v>
      </c>
      <c r="K184" s="25"/>
      <c r="L184" s="19">
        <f t="shared" ref="L184" si="87">SUM(L177:L183)</f>
        <v>110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500</v>
      </c>
      <c r="G195" s="32">
        <f t="shared" ref="G195" si="90">G184+G194</f>
        <v>29.200000000000003</v>
      </c>
      <c r="H195" s="32">
        <f t="shared" ref="H195" si="91">H184+H194</f>
        <v>12</v>
      </c>
      <c r="I195" s="32">
        <f t="shared" ref="I195" si="92">I184+I194</f>
        <v>58.400000000000006</v>
      </c>
      <c r="J195" s="32">
        <f t="shared" ref="J195:L195" si="93">J184+J194</f>
        <v>504.8</v>
      </c>
      <c r="K195" s="32"/>
      <c r="L195" s="32">
        <f t="shared" si="93"/>
        <v>110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22.518999999999998</v>
      </c>
      <c r="H196" s="34">
        <f t="shared" si="94"/>
        <v>16.03</v>
      </c>
      <c r="I196" s="34">
        <f t="shared" si="94"/>
        <v>74.849999999999994</v>
      </c>
      <c r="J196" s="34">
        <f t="shared" si="94"/>
        <v>575.68999999999994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2024-10-21T23:12:09Z</cp:lastPrinted>
  <dcterms:created xsi:type="dcterms:W3CDTF">2022-05-16T14:23:56Z</dcterms:created>
  <dcterms:modified xsi:type="dcterms:W3CDTF">2024-12-08T23:57:45Z</dcterms:modified>
</cp:coreProperties>
</file>